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T\Staff\Reports\Quarterly\Open Data\FY2025-26\Q4-FY2025-26\SBT\"/>
    </mc:Choice>
  </mc:AlternateContent>
  <xr:revisionPtr revIDLastSave="0" documentId="13_ncr:1_{30A0B437-F803-410C-8F63-B3BFF7CAEC1C}" xr6:coauthVersionLast="47" xr6:coauthVersionMax="47" xr10:uidLastSave="{00000000-0000-0000-0000-000000000000}"/>
  <bookViews>
    <workbookView xWindow="-96" yWindow="-96" windowWidth="23232" windowHeight="13872" xr2:uid="{1BF11D72-CD13-455D-A299-F3D20A16474D}"/>
  </bookViews>
  <sheets>
    <sheet name="TAS Dossiers d’appels ouvert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2" l="1"/>
  <c r="G12" i="2"/>
  <c r="F12" i="2"/>
  <c r="H12" i="2" s="1"/>
  <c r="K11" i="2"/>
  <c r="G11" i="2"/>
  <c r="F11" i="2"/>
  <c r="H11" i="2" s="1"/>
  <c r="K10" i="2"/>
  <c r="K16" i="2" s="1"/>
  <c r="G10" i="2"/>
  <c r="G16" i="2" s="1"/>
  <c r="F10" i="2"/>
  <c r="H10" i="2" s="1"/>
  <c r="J16" i="2"/>
  <c r="I16" i="2"/>
  <c r="E16" i="2"/>
  <c r="D16" i="2"/>
  <c r="C16" i="2"/>
  <c r="B16" i="2"/>
  <c r="H16" i="2" l="1"/>
  <c r="F16" i="2"/>
</calcChain>
</file>

<file path=xl/sharedStrings.xml><?xml version="1.0" encoding="utf-8"?>
<sst xmlns="http://schemas.openxmlformats.org/spreadsheetml/2006/main" count="33" uniqueCount="24">
  <si>
    <t>TAS</t>
  </si>
  <si>
    <t>POSPH</t>
  </si>
  <si>
    <t>OT</t>
  </si>
  <si>
    <t>TOTAUX</t>
  </si>
  <si>
    <t>Appels d’une révision médicale</t>
  </si>
  <si>
    <t>Appels</t>
  </si>
  <si>
    <t>Réexamen</t>
  </si>
  <si>
    <t>TOUS</t>
  </si>
  <si>
    <t>TOTAL</t>
  </si>
  <si>
    <r>
      <rPr>
        <b/>
        <i/>
        <sz val="12"/>
        <rFont val="Arial"/>
        <family val="2"/>
      </rPr>
      <t xml:space="preserve">P.S. </t>
    </r>
    <r>
      <rPr>
        <i/>
        <sz val="12"/>
        <rFont val="Arial"/>
        <family val="2"/>
      </rPr>
      <t>Les révisions médicales font partie du total. Ces chiffres pourraient changer.</t>
    </r>
  </si>
  <si>
    <t>Programme ontarien de soutien aux personnes handicapées</t>
  </si>
  <si>
    <t>Programme Ontario au travail</t>
  </si>
  <si>
    <t>avr. 2025</t>
  </si>
  <si>
    <t>mai 2025</t>
  </si>
  <si>
    <t>juin 2025</t>
  </si>
  <si>
    <t>juil. 2025</t>
  </si>
  <si>
    <t xml:space="preserve"> aout 2025</t>
  </si>
  <si>
    <t>sept. 2025</t>
  </si>
  <si>
    <t>oct. 2025</t>
  </si>
  <si>
    <t>nov. 2025</t>
  </si>
  <si>
    <t>déc. 2025</t>
  </si>
  <si>
    <t>janv. 2026</t>
  </si>
  <si>
    <t>févr. 2026</t>
  </si>
  <si>
    <t>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</si>
</sst>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082C8-7614-45C3-8F42-2ADD12C1325E}">
  <dimension ref="A2:K21"/>
  <sheetViews>
    <sheetView tabSelected="1" view="pageLayout" zoomScale="90" zoomScaleNormal="100" zoomScalePageLayoutView="90" workbookViewId="0">
      <selection activeCell="A2" sqref="A2"/>
    </sheetView>
  </sheetViews>
  <sheetFormatPr defaultRowHeight="14.4" x14ac:dyDescent="0.55000000000000004"/>
  <cols>
    <col min="1" max="1" width="19.15625" bestFit="1" customWidth="1"/>
    <col min="2" max="2" width="11.578125" bestFit="1" customWidth="1"/>
    <col min="3" max="3" width="12.15625" customWidth="1"/>
    <col min="5" max="5" width="12.578125" customWidth="1"/>
    <col min="6" max="6" width="11.578125" bestFit="1" customWidth="1"/>
    <col min="7" max="7" width="12" customWidth="1"/>
    <col min="8" max="8" width="11.578125" bestFit="1" customWidth="1"/>
    <col min="10" max="10" width="12.83984375" bestFit="1" customWidth="1"/>
    <col min="11" max="11" width="35.15625" customWidth="1"/>
  </cols>
  <sheetData>
    <row r="2" spans="1:11" ht="31.5" customHeight="1" x14ac:dyDescent="0.55000000000000004">
      <c r="A2" s="5" t="s">
        <v>0</v>
      </c>
      <c r="B2" s="8" t="s">
        <v>1</v>
      </c>
      <c r="C2" s="9"/>
      <c r="D2" s="8" t="s">
        <v>2</v>
      </c>
      <c r="E2" s="9"/>
      <c r="F2" s="8" t="s">
        <v>3</v>
      </c>
      <c r="G2" s="10"/>
      <c r="H2" s="9"/>
      <c r="I2" s="12" t="s">
        <v>4</v>
      </c>
      <c r="J2" s="13"/>
      <c r="K2" s="14"/>
    </row>
    <row r="3" spans="1:11" ht="15.3" x14ac:dyDescent="0.55000000000000004">
      <c r="A3" s="4"/>
      <c r="B3" s="3" t="s">
        <v>5</v>
      </c>
      <c r="C3" s="3" t="s">
        <v>6</v>
      </c>
      <c r="D3" s="3" t="s">
        <v>5</v>
      </c>
      <c r="E3" s="3" t="s">
        <v>6</v>
      </c>
      <c r="F3" s="3" t="s">
        <v>5</v>
      </c>
      <c r="G3" s="3" t="s">
        <v>6</v>
      </c>
      <c r="H3" s="3" t="s">
        <v>7</v>
      </c>
      <c r="I3" s="3" t="s">
        <v>5</v>
      </c>
      <c r="J3" s="3" t="s">
        <v>6</v>
      </c>
      <c r="K3" s="3" t="s">
        <v>7</v>
      </c>
    </row>
    <row r="4" spans="1:11" ht="15.3" x14ac:dyDescent="0.55000000000000004">
      <c r="A4" s="7" t="s">
        <v>12</v>
      </c>
      <c r="B4" s="4">
        <v>668</v>
      </c>
      <c r="C4" s="4">
        <v>27</v>
      </c>
      <c r="D4" s="4">
        <v>83</v>
      </c>
      <c r="E4" s="4">
        <v>3</v>
      </c>
      <c r="F4" s="4">
        <v>751</v>
      </c>
      <c r="G4" s="4">
        <v>30</v>
      </c>
      <c r="H4" s="4">
        <v>781</v>
      </c>
      <c r="I4" s="4">
        <v>8</v>
      </c>
      <c r="J4" s="4">
        <v>0</v>
      </c>
      <c r="K4" s="4">
        <v>8</v>
      </c>
    </row>
    <row r="5" spans="1:11" ht="15.3" x14ac:dyDescent="0.55000000000000004">
      <c r="A5" s="7" t="s">
        <v>13</v>
      </c>
      <c r="B5" s="4">
        <v>677</v>
      </c>
      <c r="C5" s="4">
        <v>28</v>
      </c>
      <c r="D5" s="4">
        <v>70</v>
      </c>
      <c r="E5" s="4">
        <v>3</v>
      </c>
      <c r="F5" s="4">
        <v>747</v>
      </c>
      <c r="G5" s="4">
        <v>31</v>
      </c>
      <c r="H5" s="4">
        <v>778</v>
      </c>
      <c r="I5" s="4">
        <v>13</v>
      </c>
      <c r="J5" s="4">
        <v>0</v>
      </c>
      <c r="K5" s="4">
        <v>13</v>
      </c>
    </row>
    <row r="6" spans="1:11" ht="15.3" x14ac:dyDescent="0.55000000000000004">
      <c r="A6" s="7" t="s">
        <v>14</v>
      </c>
      <c r="B6" s="4">
        <v>644</v>
      </c>
      <c r="C6" s="4">
        <v>34</v>
      </c>
      <c r="D6" s="4">
        <v>65</v>
      </c>
      <c r="E6" s="4">
        <v>4</v>
      </c>
      <c r="F6" s="4">
        <v>709</v>
      </c>
      <c r="G6" s="4">
        <v>38</v>
      </c>
      <c r="H6" s="4">
        <v>747</v>
      </c>
      <c r="I6" s="4">
        <v>13</v>
      </c>
      <c r="J6" s="4">
        <v>0</v>
      </c>
      <c r="K6" s="4">
        <v>13</v>
      </c>
    </row>
    <row r="7" spans="1:11" ht="15.3" x14ac:dyDescent="0.55000000000000004">
      <c r="A7" s="7" t="s">
        <v>15</v>
      </c>
      <c r="B7" s="6">
        <v>716</v>
      </c>
      <c r="C7" s="6">
        <v>22</v>
      </c>
      <c r="D7" s="6">
        <v>82</v>
      </c>
      <c r="E7" s="6">
        <v>5</v>
      </c>
      <c r="F7" s="4">
        <v>798</v>
      </c>
      <c r="G7" s="4">
        <v>27</v>
      </c>
      <c r="H7" s="4">
        <v>825</v>
      </c>
      <c r="I7" s="4">
        <v>10</v>
      </c>
      <c r="J7" s="4">
        <v>2</v>
      </c>
      <c r="K7" s="4">
        <v>12</v>
      </c>
    </row>
    <row r="8" spans="1:11" ht="15.3" x14ac:dyDescent="0.55000000000000004">
      <c r="A8" s="7" t="s">
        <v>16</v>
      </c>
      <c r="B8" s="6">
        <v>654</v>
      </c>
      <c r="C8" s="6">
        <v>17</v>
      </c>
      <c r="D8" s="6">
        <v>63</v>
      </c>
      <c r="E8" s="6">
        <v>6</v>
      </c>
      <c r="F8" s="4">
        <v>717</v>
      </c>
      <c r="G8" s="4">
        <v>23</v>
      </c>
      <c r="H8" s="4">
        <v>740</v>
      </c>
      <c r="I8" s="4">
        <v>14</v>
      </c>
      <c r="J8" s="4">
        <v>0</v>
      </c>
      <c r="K8" s="4">
        <v>14</v>
      </c>
    </row>
    <row r="9" spans="1:11" ht="15.3" x14ac:dyDescent="0.55000000000000004">
      <c r="A9" s="7" t="s">
        <v>17</v>
      </c>
      <c r="B9" s="6">
        <v>657</v>
      </c>
      <c r="C9" s="6">
        <v>27</v>
      </c>
      <c r="D9" s="6">
        <v>72</v>
      </c>
      <c r="E9" s="6">
        <v>3</v>
      </c>
      <c r="F9" s="4">
        <v>729</v>
      </c>
      <c r="G9" s="4">
        <v>30</v>
      </c>
      <c r="H9" s="4">
        <v>759</v>
      </c>
      <c r="I9" s="4">
        <v>16</v>
      </c>
      <c r="J9" s="4">
        <v>1</v>
      </c>
      <c r="K9" s="4">
        <v>17</v>
      </c>
    </row>
    <row r="10" spans="1:11" ht="15.3" x14ac:dyDescent="0.55000000000000004">
      <c r="A10" s="7" t="s">
        <v>18</v>
      </c>
      <c r="B10" s="6">
        <v>826</v>
      </c>
      <c r="C10" s="6">
        <v>30</v>
      </c>
      <c r="D10" s="6">
        <v>94</v>
      </c>
      <c r="E10" s="6">
        <v>4</v>
      </c>
      <c r="F10" s="4">
        <f t="shared" ref="F10:G12" si="0">SUM(B10+D10)</f>
        <v>920</v>
      </c>
      <c r="G10" s="4">
        <f t="shared" si="0"/>
        <v>34</v>
      </c>
      <c r="H10" s="4">
        <f t="shared" ref="H10:H12" si="1">SUM(F10+G10)</f>
        <v>954</v>
      </c>
      <c r="I10" s="4">
        <v>13</v>
      </c>
      <c r="J10" s="4">
        <v>2</v>
      </c>
      <c r="K10" s="4">
        <f>SUM(I10:J10)</f>
        <v>15</v>
      </c>
    </row>
    <row r="11" spans="1:11" ht="15.3" x14ac:dyDescent="0.55000000000000004">
      <c r="A11" s="7" t="s">
        <v>19</v>
      </c>
      <c r="B11" s="6">
        <v>862</v>
      </c>
      <c r="C11" s="6">
        <v>23</v>
      </c>
      <c r="D11" s="6">
        <v>75</v>
      </c>
      <c r="E11" s="6">
        <v>2</v>
      </c>
      <c r="F11" s="4">
        <f t="shared" si="0"/>
        <v>937</v>
      </c>
      <c r="G11" s="4">
        <f t="shared" si="0"/>
        <v>25</v>
      </c>
      <c r="H11" s="4">
        <f t="shared" si="1"/>
        <v>962</v>
      </c>
      <c r="I11" s="4">
        <v>10</v>
      </c>
      <c r="J11" s="4">
        <v>1</v>
      </c>
      <c r="K11" s="4">
        <f>SUM(I11:J11)</f>
        <v>11</v>
      </c>
    </row>
    <row r="12" spans="1:11" ht="15.3" x14ac:dyDescent="0.55000000000000004">
      <c r="A12" s="7" t="s">
        <v>20</v>
      </c>
      <c r="B12" s="6">
        <v>827</v>
      </c>
      <c r="C12" s="6">
        <v>17</v>
      </c>
      <c r="D12" s="6">
        <v>85</v>
      </c>
      <c r="E12" s="6">
        <v>7</v>
      </c>
      <c r="F12" s="4">
        <f t="shared" si="0"/>
        <v>912</v>
      </c>
      <c r="G12" s="4">
        <f t="shared" si="0"/>
        <v>24</v>
      </c>
      <c r="H12" s="4">
        <f t="shared" si="1"/>
        <v>936</v>
      </c>
      <c r="I12" s="4">
        <v>18</v>
      </c>
      <c r="J12" s="4">
        <v>0</v>
      </c>
      <c r="K12" s="4">
        <f>SUM(I12:J12)</f>
        <v>18</v>
      </c>
    </row>
    <row r="13" spans="1:11" ht="15.3" x14ac:dyDescent="0.55000000000000004">
      <c r="A13" s="7" t="s">
        <v>21</v>
      </c>
      <c r="B13" s="4">
        <v>720</v>
      </c>
      <c r="C13" s="4">
        <v>21</v>
      </c>
      <c r="D13" s="4">
        <v>67</v>
      </c>
      <c r="E13" s="4">
        <v>5</v>
      </c>
      <c r="F13" s="4">
        <v>787</v>
      </c>
      <c r="G13" s="4">
        <v>26</v>
      </c>
      <c r="H13" s="4">
        <v>813</v>
      </c>
      <c r="I13" s="4">
        <v>7</v>
      </c>
      <c r="J13" s="4">
        <v>1</v>
      </c>
      <c r="K13" s="4">
        <v>8</v>
      </c>
    </row>
    <row r="14" spans="1:11" ht="15.3" x14ac:dyDescent="0.55000000000000004">
      <c r="A14" s="7" t="s">
        <v>22</v>
      </c>
      <c r="B14" s="4">
        <v>772</v>
      </c>
      <c r="C14" s="4">
        <v>14</v>
      </c>
      <c r="D14" s="4">
        <v>94</v>
      </c>
      <c r="E14" s="4">
        <v>5</v>
      </c>
      <c r="F14" s="4">
        <v>866</v>
      </c>
      <c r="G14" s="4">
        <v>19</v>
      </c>
      <c r="H14" s="4">
        <v>885</v>
      </c>
      <c r="I14" s="4">
        <v>12</v>
      </c>
      <c r="J14" s="4">
        <v>0</v>
      </c>
      <c r="K14" s="4">
        <v>12</v>
      </c>
    </row>
    <row r="15" spans="1:11" ht="15.3" x14ac:dyDescent="0.55000000000000004">
      <c r="A15" s="7" t="s">
        <v>23</v>
      </c>
      <c r="B15" s="4">
        <v>907</v>
      </c>
      <c r="C15" s="4">
        <v>25</v>
      </c>
      <c r="D15" s="4">
        <v>92</v>
      </c>
      <c r="E15" s="4">
        <v>2</v>
      </c>
      <c r="F15" s="4">
        <v>999</v>
      </c>
      <c r="G15" s="4">
        <v>27</v>
      </c>
      <c r="H15" s="4">
        <v>1026</v>
      </c>
      <c r="I15" s="4">
        <v>2</v>
      </c>
      <c r="J15" s="4">
        <v>1</v>
      </c>
      <c r="K15" s="4">
        <v>3</v>
      </c>
    </row>
    <row r="16" spans="1:11" ht="15.3" x14ac:dyDescent="0.55000000000000004">
      <c r="A16" s="3" t="s">
        <v>8</v>
      </c>
      <c r="B16" s="3">
        <f>SUM(B4:B15)</f>
        <v>8930</v>
      </c>
      <c r="C16" s="3">
        <f>SUM(C4:C15)</f>
        <v>285</v>
      </c>
      <c r="D16" s="3">
        <f t="shared" ref="D16:K16" si="2">SUM(D4:D15)</f>
        <v>942</v>
      </c>
      <c r="E16" s="3">
        <f t="shared" si="2"/>
        <v>49</v>
      </c>
      <c r="F16" s="3">
        <f t="shared" si="2"/>
        <v>9872</v>
      </c>
      <c r="G16" s="3">
        <f t="shared" si="2"/>
        <v>334</v>
      </c>
      <c r="H16" s="3">
        <f t="shared" si="2"/>
        <v>10206</v>
      </c>
      <c r="I16" s="3">
        <f t="shared" si="2"/>
        <v>136</v>
      </c>
      <c r="J16" s="3">
        <f t="shared" si="2"/>
        <v>8</v>
      </c>
      <c r="K16" s="3">
        <f t="shared" si="2"/>
        <v>144</v>
      </c>
    </row>
    <row r="18" spans="1:11" ht="15.3" x14ac:dyDescent="0.55000000000000004">
      <c r="A18" s="11" t="s">
        <v>9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20" spans="1:11" ht="15.3" x14ac:dyDescent="0.55000000000000004">
      <c r="A20" s="2" t="s">
        <v>1</v>
      </c>
      <c r="B20" s="1" t="s">
        <v>10</v>
      </c>
      <c r="C20" s="1"/>
    </row>
    <row r="21" spans="1:11" ht="15.3" x14ac:dyDescent="0.55000000000000004">
      <c r="A21" s="2" t="s">
        <v>2</v>
      </c>
      <c r="B21" s="1" t="s">
        <v>11</v>
      </c>
      <c r="C21" s="1"/>
    </row>
  </sheetData>
  <mergeCells count="5">
    <mergeCell ref="B2:C2"/>
    <mergeCell ref="D2:E2"/>
    <mergeCell ref="F2:H2"/>
    <mergeCell ref="A18:K18"/>
    <mergeCell ref="I2:K2"/>
  </mergeCells>
  <phoneticPr fontId="7" type="noConversion"/>
  <pageMargins left="0.7" right="0.7" top="0.75" bottom="0.75" header="0.3" footer="0.3"/>
  <pageSetup paperSize="5" orientation="landscape" r:id="rId1"/>
  <headerFooter>
    <oddHeader>&amp;C&amp;"Arial,Regular"&amp;12Tribunal de l’aide sociale (TAS)
Dossiers d’appels ouverts - 2025-2026</oddHeader>
    <oddFooter>&amp;C&amp;"Arial,Regular"&amp;12https://tribunalsontario.ca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865BD5AA90DB4DBC13184AC885E9E9" ma:contentTypeVersion="14" ma:contentTypeDescription="Create a new document." ma:contentTypeScope="" ma:versionID="daf0675fa16d9c9bdd3069d65b96a721">
  <xsd:schema xmlns:xsd="http://www.w3.org/2001/XMLSchema" xmlns:xs="http://www.w3.org/2001/XMLSchema" xmlns:p="http://schemas.microsoft.com/office/2006/metadata/properties" xmlns:ns2="d4ee477d-3ffe-49b0-b7d6-b45ea6ea61ae" xmlns:ns3="9b5e9f66-68fb-467c-b2b7-410ff64ce0b9" targetNamespace="http://schemas.microsoft.com/office/2006/metadata/properties" ma:root="true" ma:fieldsID="dfb45781c5f2478b3f0cc72dc212ae4e" ns2:_="" ns3:_="">
    <xsd:import namespace="d4ee477d-3ffe-49b0-b7d6-b45ea6ea61ae"/>
    <xsd:import namespace="9b5e9f66-68fb-467c-b2b7-410ff64ce0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ee477d-3ffe-49b0-b7d6-b45ea6ea61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03f8475-640f-4944-9dcc-2d3788384b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5e9f66-68fb-467c-b2b7-410ff64ce0b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97e3674-c2dd-478d-9164-7ad8607a6f91}" ma:internalName="TaxCatchAll" ma:showField="CatchAllData" ma:web="9b5e9f66-68fb-467c-b2b7-410ff64ce0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5e9f66-68fb-467c-b2b7-410ff64ce0b9" xsi:nil="true"/>
    <lcf76f155ced4ddcb4097134ff3c332f xmlns="d4ee477d-3ffe-49b0-b7d6-b45ea6ea61a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0000DDC-E2AF-48DD-9135-FDF75C498B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ee477d-3ffe-49b0-b7d6-b45ea6ea61ae"/>
    <ds:schemaRef ds:uri="9b5e9f66-68fb-467c-b2b7-410ff64ce0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8F8700-8F7F-4251-8DC7-FAA46FC5F4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781DA3-F5D8-478F-AC45-FE0AAE619E81}">
  <ds:schemaRefs>
    <ds:schemaRef ds:uri="http://schemas.microsoft.com/office/2006/metadata/properties"/>
    <ds:schemaRef ds:uri="http://schemas.microsoft.com/office/infopath/2007/PartnerControls"/>
    <ds:schemaRef ds:uri="9b5e9f66-68fb-467c-b2b7-410ff64ce0b9"/>
    <ds:schemaRef ds:uri="d4ee477d-3ffe-49b0-b7d6-b45ea6ea61ae"/>
  </ds:schemaRefs>
</ds:datastoreItem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TAS Dossiers d’appels ouverts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McLean, Michael (MAG)</dc:creator>
  <cp:keywords/>
  <dc:description/>
  <cp:lastModifiedBy>Shrestha, Krishna (MAG)</cp:lastModifiedBy>
  <cp:revision/>
  <dcterms:created xsi:type="dcterms:W3CDTF">2022-12-20T19:24:05Z</dcterms:created>
  <dcterms:modified xsi:type="dcterms:W3CDTF">2026-04-28T18:12:08Z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2022-12-20T19:24:06Z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1ecbdeac-12b0-4adb-b922-9f180ea83ac6</vt:lpwstr>
  </property>
  <property fmtid="{D5CDD505-2E9C-101B-9397-08002B2CF9AE}" pid="8" name="MSIP_Label_034a106e-6316-442c-ad35-738afd673d2b_ContentBits">
    <vt:lpwstr>0</vt:lpwstr>
  </property>
  <property fmtid="{D5CDD505-2E9C-101B-9397-08002B2CF9AE}" pid="9" name="ContentTypeId">
    <vt:lpwstr>0x010100DA865BD5AA90DB4DBC13184AC885E9E9</vt:lpwstr>
  </property>
  <property fmtid="{D5CDD505-2E9C-101B-9397-08002B2CF9AE}" pid="10" name="MediaServiceImageTags">
    <vt:lpwstr/>
  </property>
</Properties>
</file>